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<sst xmlns="http://schemas.openxmlformats.org/spreadsheetml/2006/main" count="20" uniqueCount="20">
  <si>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Initial Price</t>
  </si>
  <si>
    <t>After Discount</t>
  </si>
  <si>
    <t>Commission</t>
  </si>
  <si>
    <t>Discount</t>
  </si>
  <si>
    <t>Tax</t>
  </si>
  <si>
    <t>Final Price</t>
  </si>
  <si>
    <t>T-shirt</t>
  </si>
  <si>
    <t>Sushi</t>
  </si>
  <si>
    <t>Canned Pork Brain</t>
  </si>
  <si>
    <t>Pink Cadillac Limo</t>
  </si>
  <si>
    <t>Hoodie</t>
  </si>
  <si>
    <t>Eye Glasses</t>
  </si>
  <si>
    <t>Panda</t>
  </si>
  <si>
    <t>Block 'o Stuff</t>
  </si>
  <si>
    <t>Tennis Ball</t>
  </si>
  <si>
    <t>Fish</t>
  </si>
  <si>
    <t>Watch</t>
  </si>
  <si>
    <t>Shoe House</t>
  </si>
  <si>
    <t>Cheese rotten</t>
  </si>
  <si>
    <t>pen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</si>
</sst>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50" zoomScaleNormal="150" zoomScalePageLayoutView="0" workbookViewId="0" topLeftCell="A1">
      <selection activeCell="G17" sqref="G17"/>
    </sheetView>
  </sheetViews>
  <sheetFormatPr defaultColWidth="9.140625" defaultRowHeight="12.75"/>
  <cols>
    <col min="1" max="1" width="18.00390625" style="0" customWidth="1"/>
    <col min="2" max="2" width="14.7109375" style="0" customWidth="1"/>
    <col min="3" max="3" width="11.7109375" style="0" bestFit="1" customWidth="1"/>
    <col min="4" max="4" width="16.8515625" style="0" customWidth="1"/>
    <col min="5" max="5" width="10.57421875" style="0" bestFit="1" customWidth="1"/>
    <col min="6" max="6" width="11.7109375" style="0" bestFit="1" customWidth="1"/>
    <col min="7" max="7" width="13.28125" style="0" customWidth="1"/>
  </cols>
  <sheetData>
    <row r="1" spans="2:7" ht="12.75">
      <c r="B1" t="s">
        <v>0</v>
      </c>
      <c r="C1" t="s">
        <v>3</v>
      </c>
      <c r="D1" t="s">
        <v>1</v>
      </c>
      <c r="E1" t="s">
        <v>4</v>
      </c>
      <c r="F1" t="s">
        <v>5</v>
      </c>
      <c r="G1" t="s">
        <v>2</v>
      </c>
    </row>
    <row r="2" spans="1:7" ht="12.75">
      <c r="A2" t="s">
        <v>14</v>
      </c>
      <c r="B2" s="1">
        <v>1.95</v>
      </c>
      <c r="C2" s="1">
        <f aca="true" t="shared" si="0" ref="C2:C13">B2-D2</f>
        <v>0.6824999999999999</v>
      </c>
      <c r="D2" s="1">
        <f>0.65*B2</f>
        <v>1.2675</v>
      </c>
      <c r="E2" s="1">
        <f aca="true" t="shared" si="1" ref="E2:E13">D2*0.08</f>
        <v>0.1014</v>
      </c>
      <c r="F2" s="1">
        <f>D2*1.08</f>
        <v>1.3689000000000002</v>
      </c>
      <c r="G2" s="1">
        <f>D2*0.12</f>
        <v>0.1521</v>
      </c>
    </row>
    <row r="3" spans="1:7" ht="12.75">
      <c r="A3" t="s">
        <v>17</v>
      </c>
      <c r="B3" s="1">
        <v>750000</v>
      </c>
      <c r="C3" s="1">
        <f t="shared" si="0"/>
        <v>262500</v>
      </c>
      <c r="D3" s="1">
        <f aca="true" t="shared" si="2" ref="D3:D13">0.65*B3</f>
        <v>487500</v>
      </c>
      <c r="E3" s="1">
        <f t="shared" si="1"/>
        <v>39000</v>
      </c>
      <c r="F3" s="1">
        <f aca="true" t="shared" si="3" ref="F3:F13">D3*1.08</f>
        <v>526500</v>
      </c>
      <c r="G3" s="1">
        <f>D3*0.12</f>
        <v>58500</v>
      </c>
    </row>
    <row r="4" spans="1:7" ht="12.75">
      <c r="A4" t="s">
        <v>16</v>
      </c>
      <c r="B4" s="1">
        <v>135.75</v>
      </c>
      <c r="C4" s="1">
        <f t="shared" si="0"/>
        <v>47.5125</v>
      </c>
      <c r="D4" s="1">
        <f t="shared" si="2"/>
        <v>88.2375</v>
      </c>
      <c r="E4" s="1">
        <f t="shared" si="1"/>
        <v>7.059</v>
      </c>
      <c r="F4" s="1">
        <f t="shared" si="3"/>
        <v>95.29650000000001</v>
      </c>
      <c r="G4" s="1">
        <f>D4*0.12</f>
        <v>10.5885</v>
      </c>
    </row>
    <row r="5" spans="1:7" ht="12.75">
      <c r="A5" t="s">
        <v>15</v>
      </c>
      <c r="B5" s="1">
        <v>14.95</v>
      </c>
      <c r="C5" s="1">
        <f t="shared" si="0"/>
        <v>5.2325</v>
      </c>
      <c r="D5" s="1">
        <f t="shared" si="2"/>
        <v>9.7175</v>
      </c>
      <c r="E5" s="1">
        <f t="shared" si="1"/>
        <v>0.7774</v>
      </c>
      <c r="F5" s="1">
        <f t="shared" si="3"/>
        <v>10.4949</v>
      </c>
      <c r="G5" s="1">
        <f>D5*0.12</f>
        <v>1.1661</v>
      </c>
    </row>
    <row r="6" spans="1:7" ht="12.75">
      <c r="A6" t="s">
        <v>6</v>
      </c>
      <c r="B6" s="1">
        <v>46</v>
      </c>
      <c r="C6" s="1">
        <f t="shared" si="0"/>
        <v>16.099999999999998</v>
      </c>
      <c r="D6" s="1">
        <f t="shared" si="2"/>
        <v>29.900000000000002</v>
      </c>
      <c r="E6" s="1">
        <f t="shared" si="1"/>
        <v>2.3920000000000003</v>
      </c>
      <c r="F6" s="1">
        <f t="shared" si="3"/>
        <v>32.292</v>
      </c>
      <c r="G6" s="1">
        <f aca="true" t="shared" si="4" ref="G6:G13">D6*0.12</f>
        <v>3.588</v>
      </c>
    </row>
    <row r="7" spans="1:7" ht="12.75">
      <c r="A7" t="s">
        <v>7</v>
      </c>
      <c r="B7" s="1">
        <v>12.5</v>
      </c>
      <c r="C7" s="1">
        <f t="shared" si="0"/>
        <v>4.375</v>
      </c>
      <c r="D7" s="1">
        <f t="shared" si="2"/>
        <v>8.125</v>
      </c>
      <c r="E7" s="1">
        <f t="shared" si="1"/>
        <v>0.65</v>
      </c>
      <c r="F7" s="1">
        <f t="shared" si="3"/>
        <v>8.775</v>
      </c>
      <c r="G7" s="1">
        <f t="shared" si="4"/>
        <v>0.975</v>
      </c>
    </row>
    <row r="8" spans="1:7" ht="12.75">
      <c r="A8" t="s">
        <v>8</v>
      </c>
      <c r="B8" s="1">
        <v>1.99</v>
      </c>
      <c r="C8" s="1">
        <f t="shared" si="0"/>
        <v>0.6964999999999999</v>
      </c>
      <c r="D8" s="1">
        <f t="shared" si="2"/>
        <v>1.2935</v>
      </c>
      <c r="E8" s="1">
        <f t="shared" si="1"/>
        <v>0.10348000000000002</v>
      </c>
      <c r="F8" s="1">
        <f t="shared" si="3"/>
        <v>1.39698</v>
      </c>
      <c r="G8" s="1">
        <f t="shared" si="4"/>
        <v>0.15522</v>
      </c>
    </row>
    <row r="9" spans="1:7" ht="12.75">
      <c r="A9" t="s">
        <v>9</v>
      </c>
      <c r="B9" s="1">
        <v>125000</v>
      </c>
      <c r="C9" s="1">
        <f t="shared" si="0"/>
        <v>43750</v>
      </c>
      <c r="D9" s="1">
        <f t="shared" si="2"/>
        <v>81250</v>
      </c>
      <c r="E9" s="1">
        <f t="shared" si="1"/>
        <v>6500</v>
      </c>
      <c r="F9" s="1">
        <f t="shared" si="3"/>
        <v>87750</v>
      </c>
      <c r="G9" s="1">
        <f t="shared" si="4"/>
        <v>9750</v>
      </c>
    </row>
    <row r="10" spans="1:7" ht="12.75">
      <c r="A10" t="s">
        <v>10</v>
      </c>
      <c r="B10" s="1">
        <v>59.99</v>
      </c>
      <c r="C10" s="1">
        <f t="shared" si="0"/>
        <v>20.996499999999997</v>
      </c>
      <c r="D10" s="1">
        <f t="shared" si="2"/>
        <v>38.993500000000004</v>
      </c>
      <c r="E10" s="1">
        <f t="shared" si="1"/>
        <v>3.1194800000000003</v>
      </c>
      <c r="F10" s="1">
        <f t="shared" si="3"/>
        <v>42.11298000000001</v>
      </c>
      <c r="G10" s="1">
        <f t="shared" si="4"/>
        <v>4.67922</v>
      </c>
    </row>
    <row r="11" spans="1:7" ht="12.75">
      <c r="A11" t="s">
        <v>11</v>
      </c>
      <c r="B11" s="1">
        <v>10.99</v>
      </c>
      <c r="C11" s="1">
        <f t="shared" si="0"/>
        <v>3.8465</v>
      </c>
      <c r="D11" s="1">
        <f t="shared" si="2"/>
        <v>7.1435</v>
      </c>
      <c r="E11" s="1">
        <f t="shared" si="1"/>
        <v>0.5714800000000001</v>
      </c>
      <c r="F11" s="1">
        <f t="shared" si="3"/>
        <v>7.714980000000001</v>
      </c>
      <c r="G11" s="1">
        <f t="shared" si="4"/>
        <v>0.85722</v>
      </c>
    </row>
    <row r="12" spans="1:7" ht="12.75">
      <c r="A12" t="s">
        <v>12</v>
      </c>
      <c r="B12" s="1">
        <v>41</v>
      </c>
      <c r="C12" s="1">
        <f t="shared" si="0"/>
        <v>14.349999999999998</v>
      </c>
      <c r="D12" s="1">
        <f t="shared" si="2"/>
        <v>26.650000000000002</v>
      </c>
      <c r="E12" s="1">
        <f t="shared" si="1"/>
        <v>2.132</v>
      </c>
      <c r="F12" s="1">
        <f t="shared" si="3"/>
        <v>28.782000000000004</v>
      </c>
      <c r="G12" s="1">
        <f t="shared" si="4"/>
        <v>3.198</v>
      </c>
    </row>
    <row r="13" spans="1:7" ht="12.75">
      <c r="A13" t="s">
        <v>13</v>
      </c>
      <c r="B13" s="1">
        <v>21.25</v>
      </c>
      <c r="C13" s="1">
        <f t="shared" si="0"/>
        <v>7.4375</v>
      </c>
      <c r="D13" s="1">
        <f t="shared" si="2"/>
        <v>13.8125</v>
      </c>
      <c r="E13" s="1">
        <f t="shared" si="1"/>
        <v>1.105</v>
      </c>
      <c r="F13" s="1">
        <f t="shared" si="3"/>
        <v>14.9175</v>
      </c>
      <c r="G13" s="1">
        <f t="shared" si="4"/>
        <v>1.6575</v>
      </c>
    </row>
    <row r="15" spans="1:7" ht="12.75">
      <c r="A15" t="s">
        <v>18</v>
      </c>
      <c r="B15" s="1">
        <v>21.21</v>
      </c>
      <c r="C15" s="1">
        <f>B15*0.08</f>
        <v>1.6968</v>
      </c>
      <c r="D15" s="1">
        <f>B15-C15</f>
        <v>19.5132</v>
      </c>
      <c r="E15" s="1">
        <f>D15*0.08</f>
        <v>1.5610560000000002</v>
      </c>
      <c r="F15" s="1">
        <f>D15+E15</f>
        <v>21.074256000000002</v>
      </c>
      <c r="G15" s="1">
        <f>D15*0.12</f>
        <v>2.341584</v>
      </c>
    </row>
    <row r="17" spans="1:7" ht="12.75">
      <c r="A17" t="s">
        <v>19</v>
      </c>
      <c r="B17" s="1">
        <v>13.5</v>
      </c>
      <c r="C17" s="1">
        <f>B17*0.35</f>
        <v>4.725</v>
      </c>
      <c r="D17" s="1">
        <f>B17-C17</f>
        <v>8.775</v>
      </c>
      <c r="E17" s="1">
        <f>D17*0.08</f>
        <v>0.7020000000000001</v>
      </c>
      <c r="F17" s="1">
        <f>D17+D17*0.08</f>
        <v>9.477</v>
      </c>
      <c r="G17" s="1">
        <f>D17*0.12</f>
        <v>1.053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SWL</dc:creator>
  <cp:keywords/>
  <dc:description/>
  <cp:lastModifiedBy>Andrew Fisher</cp:lastModifiedBy>
  <dcterms:created xsi:type="dcterms:W3CDTF">2009-11-30T19:39:37Z</dcterms:created>
  <dcterms:modified xsi:type="dcterms:W3CDTF">2014-12-05T00:49:41Z</dcterms:modified>
  <cp:category/>
  <cp:version/>
  <cp:contentType/>
  <cp:contentStatus/>
</cp:coreProperties>
</file>